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3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materials\czerwiec\IO1\Polish\laboratorium\"/>
    </mc:Choice>
  </mc:AlternateContent>
  <bookViews>
    <workbookView xWindow="0" yWindow="0" windowWidth="19200" windowHeight="8600" activeTab="1"/>
  </bookViews>
  <sheets>
    <sheet name="TYTUŁ" sheetId="3" r:id="rId1"/>
    <sheet name="STRATY NA DŁUGOŚCI" sheetId="1" r:id="rId2"/>
    <sheet name="STRATY MIEJSCOWE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I3" i="1"/>
  <c r="J3" i="1" s="1"/>
  <c r="G3" i="1"/>
</calcChain>
</file>

<file path=xl/sharedStrings.xml><?xml version="1.0" encoding="utf-8"?>
<sst xmlns="http://schemas.openxmlformats.org/spreadsheetml/2006/main" count="43" uniqueCount="35">
  <si>
    <t>P1(m)</t>
  </si>
  <si>
    <t>P2(m)</t>
  </si>
  <si>
    <t>Q (l/s)</t>
  </si>
  <si>
    <t>hf (m)</t>
  </si>
  <si>
    <t>Pipe 2</t>
  </si>
  <si>
    <t>Pipe 4</t>
  </si>
  <si>
    <t>Pipe 5</t>
  </si>
  <si>
    <t>EQUATIONS</t>
  </si>
  <si>
    <t>CHARACTERISTICS</t>
  </si>
  <si>
    <t>ELEMENT</t>
  </si>
  <si>
    <t>Ball valve</t>
  </si>
  <si>
    <t>T-joint</t>
  </si>
  <si>
    <t>U (m/s)</t>
  </si>
  <si>
    <t>friction factor f</t>
  </si>
  <si>
    <t>friction factor f*</t>
  </si>
  <si>
    <t>K</t>
  </si>
  <si>
    <t>L = 1 m
D inside = 0.0172 m
D outside = 0.0191 m</t>
  </si>
  <si>
    <t>L = 1 m
D inside = 0.0077 m</t>
  </si>
  <si>
    <t>D inside = 0.0152 m</t>
  </si>
  <si>
    <t>D inside = 0.0172 m</t>
  </si>
  <si>
    <t xml:space="preserve">  </t>
  </si>
  <si>
    <r>
      <rPr>
        <b/>
        <sz val="10"/>
        <color theme="1"/>
        <rFont val="Symbol"/>
        <family val="1"/>
        <charset val="2"/>
      </rPr>
      <t>e</t>
    </r>
    <r>
      <rPr>
        <b/>
        <i/>
        <sz val="10"/>
        <color theme="1"/>
        <rFont val="Times New Roman"/>
        <family val="1"/>
      </rPr>
      <t xml:space="preserve"> / D</t>
    </r>
  </si>
  <si>
    <t>L = 1 m
D inside = 0.0172 m;
D outside = 0.0191 m
k ≈  0.0005 m</t>
  </si>
  <si>
    <t>STRATY CIŚNIENIA</t>
  </si>
  <si>
    <t xml:space="preserve"> </t>
  </si>
  <si>
    <t>ST</t>
  </si>
  <si>
    <t>CHARAKTERYSTYKA</t>
  </si>
  <si>
    <t>RÓWNANIE</t>
  </si>
  <si>
    <t>CZĘŚĆ</t>
  </si>
  <si>
    <t>POMIAR</t>
  </si>
  <si>
    <t>OBLICZENIA</t>
  </si>
  <si>
    <t>NR</t>
  </si>
  <si>
    <t>LICZBA Reynoldsa</t>
  </si>
  <si>
    <t>strata ciśnienia
Blassius</t>
  </si>
  <si>
    <t>strata ciśnienia
Hazen-Williams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</si>
</sst>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1"/>
      <name val="Arial"/>
      <family val="2"/>
    </font>
    <font>
      <b/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2727325</xdr:colOff>
      <xdr:row>9</xdr:row>
      <xdr:rowOff>94070</xdr:rowOff>
    </xdr:to>
    <xdr:pic>
      <xdr:nvPicPr>
        <xdr:cNvPr id="2" name="Obraz 1" descr="C:\Users\Dell\Desktop\Logo_VIPSKILLS_propues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214"/>
          <a:ext cx="2727325" cy="1327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27214</xdr:rowOff>
    </xdr:from>
    <xdr:to>
      <xdr:col>0</xdr:col>
      <xdr:colOff>2639695</xdr:colOff>
      <xdr:row>16</xdr:row>
      <xdr:rowOff>55244</xdr:rowOff>
    </xdr:to>
    <xdr:pic>
      <xdr:nvPicPr>
        <xdr:cNvPr id="3" name="Obraz 2" descr="C:\Users\Dell\AppData\Local\Microsoft\Windows\INetCache\Content.Word\EU flag-Erasmus+_vect_PO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8428"/>
          <a:ext cx="2639695" cy="7537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36286</xdr:colOff>
      <xdr:row>19</xdr:row>
      <xdr:rowOff>108857</xdr:rowOff>
    </xdr:from>
    <xdr:to>
      <xdr:col>0</xdr:col>
      <xdr:colOff>1673316</xdr:colOff>
      <xdr:row>22</xdr:row>
      <xdr:rowOff>75111</xdr:rowOff>
    </xdr:to>
    <xdr:pic>
      <xdr:nvPicPr>
        <xdr:cNvPr id="4" name="Imagen 3" descr="Obraz zawierający clipart&#10;&#10;Opis wygenerowany przy bardzo wysokim poziomie pewności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ve="http://schemas.openxmlformats.org/markup-compatibility/2006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a16="http://schemas.microsoft.com/office/drawing/2014/main" xmlns="" xmlns:lc="http://schemas.openxmlformats.org/drawingml/2006/lockedCanvas" id="{2C840171-D487-4A88-AA90-8A1613952FAF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286" y="4200071"/>
          <a:ext cx="163703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5612130</xdr:colOff>
      <xdr:row>38</xdr:row>
      <xdr:rowOff>152037</xdr:rowOff>
    </xdr:to>
    <xdr:pic>
      <xdr:nvPicPr>
        <xdr:cNvPr id="5" name="Imagen 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32" t="36783" r="14737" b="24387"/>
        <a:stretch>
          <a:fillRect/>
        </a:stretch>
      </xdr:blipFill>
      <xdr:spPr bwMode="auto">
        <a:xfrm>
          <a:off x="0" y="5361214"/>
          <a:ext cx="5612130" cy="232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120650</xdr:colOff>
          <xdr:row>6</xdr:row>
          <xdr:rowOff>25400</xdr:rowOff>
        </xdr:from>
        <xdr:to>
          <xdr:col>2</xdr:col>
          <xdr:colOff>1168400</xdr:colOff>
          <xdr:row>7</xdr:row>
          <xdr:rowOff>88900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2</xdr:row>
          <xdr:rowOff>139700</xdr:rowOff>
        </xdr:from>
        <xdr:to>
          <xdr:col>2</xdr:col>
          <xdr:colOff>1149350</xdr:colOff>
          <xdr:row>3</xdr:row>
          <xdr:rowOff>196850</xdr:rowOff>
        </xdr:to>
        <xdr:sp macro="" textlink="">
          <xdr:nvSpPr>
            <xdr:cNvPr id="1031" name="Object 3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FFFF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139700</xdr:colOff>
          <xdr:row>4</xdr:row>
          <xdr:rowOff>95250</xdr:rowOff>
        </xdr:from>
        <xdr:to>
          <xdr:col>2</xdr:col>
          <xdr:colOff>717550</xdr:colOff>
          <xdr:row>5</xdr:row>
          <xdr:rowOff>171450</xdr:rowOff>
        </xdr:to>
        <xdr:sp macro="" textlink="">
          <xdr:nvSpPr>
            <xdr:cNvPr id="1030" name="Object 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>
              <a:outerShdw dist="35921" dir="2700000" algn="ctr" rotWithShape="0">
                <a:srgbClr val="FFFFFF"/>
              </a:outerShdw>
            </a:effectLst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120650</xdr:colOff>
          <xdr:row>12</xdr:row>
          <xdr:rowOff>25400</xdr:rowOff>
        </xdr:from>
        <xdr:to>
          <xdr:col>2</xdr:col>
          <xdr:colOff>1187450</xdr:colOff>
          <xdr:row>13</xdr:row>
          <xdr:rowOff>88900</xdr:rowOff>
        </xdr:to>
        <xdr:sp macro="" textlink="">
          <xdr:nvSpPr>
            <xdr:cNvPr id="1040" name="Objeto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8</xdr:row>
          <xdr:rowOff>158750</xdr:rowOff>
        </xdr:from>
        <xdr:to>
          <xdr:col>2</xdr:col>
          <xdr:colOff>1155700</xdr:colOff>
          <xdr:row>10</xdr:row>
          <xdr:rowOff>50800</xdr:rowOff>
        </xdr:to>
        <xdr:sp macro="" textlink="">
          <xdr:nvSpPr>
            <xdr:cNvPr id="1041" name="Objeto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FFFF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139700</xdr:colOff>
          <xdr:row>10</xdr:row>
          <xdr:rowOff>95250</xdr:rowOff>
        </xdr:from>
        <xdr:to>
          <xdr:col>2</xdr:col>
          <xdr:colOff>679450</xdr:colOff>
          <xdr:row>11</xdr:row>
          <xdr:rowOff>171450</xdr:rowOff>
        </xdr:to>
        <xdr:sp macro="" textlink="">
          <xdr:nvSpPr>
            <xdr:cNvPr id="1042" name="Objeto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>
              <a:outerShdw dist="35921" dir="2700000" algn="ctr" rotWithShape="0">
                <a:srgbClr val="FFFFFF"/>
              </a:outerShdw>
            </a:effectLst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16</xdr:row>
          <xdr:rowOff>12700</xdr:rowOff>
        </xdr:from>
        <xdr:to>
          <xdr:col>2</xdr:col>
          <xdr:colOff>1212850</xdr:colOff>
          <xdr:row>17</xdr:row>
          <xdr:rowOff>133350</xdr:rowOff>
        </xdr:to>
        <xdr:sp macro="" textlink="">
          <xdr:nvSpPr>
            <xdr:cNvPr id="1043" name="Objeto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FFFF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330200</xdr:colOff>
          <xdr:row>4</xdr:row>
          <xdr:rowOff>127000</xdr:rowOff>
        </xdr:from>
        <xdr:to>
          <xdr:col>2</xdr:col>
          <xdr:colOff>1422400</xdr:colOff>
          <xdr:row>6</xdr:row>
          <xdr:rowOff>69850</xdr:rowOff>
        </xdr:to>
        <xdr:sp macro="" textlink="">
          <xdr:nvSpPr>
            <xdr:cNvPr id="2057" name="Object 4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FFFF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292100</xdr:colOff>
          <xdr:row>9</xdr:row>
          <xdr:rowOff>184150</xdr:rowOff>
        </xdr:from>
        <xdr:to>
          <xdr:col>2</xdr:col>
          <xdr:colOff>1416050</xdr:colOff>
          <xdr:row>11</xdr:row>
          <xdr:rowOff>114300</xdr:rowOff>
        </xdr:to>
        <xdr:sp macro="" textlink="">
          <xdr:nvSpPr>
            <xdr:cNvPr id="2058" name="Objeto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FFFFFF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9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6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7.emf"/><Relationship Id="rId14" Type="http://schemas.openxmlformats.org/officeDocument/2006/relationships/oleObject" Target="../embeddings/oleObject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70" zoomScaleNormal="70" workbookViewId="0">
      <selection activeCell="A27" sqref="A27"/>
    </sheetView>
  </sheetViews>
  <sheetFormatPr defaultColWidth="10.81640625" defaultRowHeight="14.5" x14ac:dyDescent="0.35"/>
  <cols>
    <col min="1" max="1" width="136.54296875" style="2" customWidth="1"/>
    <col min="2" max="16384" width="10.81640625" style="2"/>
  </cols>
  <sheetData>
    <row r="1" spans="1:1" ht="30" x14ac:dyDescent="0.6">
      <c r="A1" s="9" t="s">
        <v>23</v>
      </c>
    </row>
    <row r="2" spans="1:1" ht="15.65" customHeight="1" x14ac:dyDescent="0.6">
      <c r="A2" s="9"/>
    </row>
    <row r="3" spans="1:1" ht="21" customHeight="1" x14ac:dyDescent="0.35">
      <c r="A3" s="5" t="s">
        <v>24</v>
      </c>
    </row>
    <row r="4" spans="1:1" ht="15.5" x14ac:dyDescent="0.35">
      <c r="A4" s="3" t="s">
        <v>24</v>
      </c>
    </row>
    <row r="5" spans="1:1" ht="40" customHeight="1" x14ac:dyDescent="0.35">
      <c r="A5" s="4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D1" zoomScale="85" zoomScaleNormal="85" workbookViewId="0">
      <selection activeCell="N5" sqref="N5"/>
    </sheetView>
  </sheetViews>
  <sheetFormatPr defaultColWidth="10.90625" defaultRowHeight="14.5" x14ac:dyDescent="0.35"/>
  <cols>
    <col min="1" max="1" width="12.453125" customWidth="1"/>
    <col min="2" max="2" width="19.54296875" customWidth="1"/>
    <col min="3" max="3" width="27.81640625" customWidth="1"/>
    <col min="4" max="4" width="7.453125" bestFit="1" customWidth="1"/>
    <col min="9" max="10" width="11.7265625" bestFit="1" customWidth="1"/>
    <col min="14" max="14" width="14.54296875" customWidth="1"/>
    <col min="15" max="15" width="13.7265625" customWidth="1"/>
  </cols>
  <sheetData>
    <row r="1" spans="1:17" ht="26.15" customHeight="1" x14ac:dyDescent="0.35">
      <c r="A1" s="50" t="s">
        <v>20</v>
      </c>
      <c r="B1" s="50" t="s">
        <v>8</v>
      </c>
      <c r="C1" s="52" t="s">
        <v>7</v>
      </c>
      <c r="D1" s="54" t="s">
        <v>31</v>
      </c>
      <c r="E1" s="59" t="s">
        <v>29</v>
      </c>
      <c r="F1" s="57"/>
      <c r="G1" s="57"/>
      <c r="H1" s="60"/>
      <c r="I1" s="56" t="s">
        <v>30</v>
      </c>
      <c r="J1" s="57"/>
      <c r="K1" s="57"/>
      <c r="L1" s="57"/>
      <c r="M1" s="57"/>
      <c r="N1" s="57"/>
      <c r="O1" s="58"/>
    </row>
    <row r="2" spans="1:17" ht="32.15" customHeight="1" thickBot="1" x14ac:dyDescent="0.4">
      <c r="A2" s="51"/>
      <c r="B2" s="51"/>
      <c r="C2" s="53"/>
      <c r="D2" s="55"/>
      <c r="E2" s="10" t="s">
        <v>0</v>
      </c>
      <c r="F2" s="10" t="s">
        <v>1</v>
      </c>
      <c r="G2" s="10" t="s">
        <v>25</v>
      </c>
      <c r="H2" s="11" t="s">
        <v>2</v>
      </c>
      <c r="I2" s="10" t="s">
        <v>12</v>
      </c>
      <c r="J2" s="10" t="s">
        <v>32</v>
      </c>
      <c r="K2" s="10" t="s">
        <v>21</v>
      </c>
      <c r="L2" s="10" t="s">
        <v>13</v>
      </c>
      <c r="M2" s="10" t="s">
        <v>14</v>
      </c>
      <c r="N2" s="10" t="s">
        <v>33</v>
      </c>
      <c r="O2" s="10" t="s">
        <v>34</v>
      </c>
      <c r="Q2" s="1"/>
    </row>
    <row r="3" spans="1:17" ht="34.5" customHeight="1" x14ac:dyDescent="0.35">
      <c r="A3" s="35" t="s">
        <v>4</v>
      </c>
      <c r="B3" s="47" t="s">
        <v>17</v>
      </c>
      <c r="C3" s="47"/>
      <c r="D3" s="37">
        <v>1</v>
      </c>
      <c r="E3" s="13">
        <v>10.49</v>
      </c>
      <c r="F3" s="14">
        <v>0.91</v>
      </c>
      <c r="G3" s="14">
        <f>E3-F3</f>
        <v>9.58</v>
      </c>
      <c r="H3" s="32">
        <v>0.47</v>
      </c>
      <c r="I3" s="30">
        <f>H3/(1000*(PI()*0.0077^2)/4)</f>
        <v>10.093145320045984</v>
      </c>
      <c r="J3" s="31">
        <f>I3*0.0077/0.000001</f>
        <v>77717.218964354091</v>
      </c>
      <c r="K3" s="14">
        <f>0.0005/0.0077</f>
        <v>6.4935064935064929E-2</v>
      </c>
      <c r="L3" s="14"/>
      <c r="M3" s="14"/>
      <c r="N3" s="14"/>
      <c r="O3" s="15"/>
    </row>
    <row r="4" spans="1:17" ht="34.5" customHeight="1" x14ac:dyDescent="0.35">
      <c r="A4" s="36"/>
      <c r="B4" s="48"/>
      <c r="C4" s="48"/>
      <c r="D4" s="38"/>
      <c r="E4" s="16">
        <v>10.67</v>
      </c>
      <c r="F4" s="12">
        <v>0.94</v>
      </c>
      <c r="G4" s="12"/>
      <c r="H4" s="33"/>
      <c r="I4" s="12"/>
      <c r="J4" s="12"/>
      <c r="K4" s="12"/>
      <c r="L4" s="12"/>
      <c r="M4" s="12"/>
      <c r="N4" s="12"/>
      <c r="O4" s="17"/>
    </row>
    <row r="5" spans="1:17" ht="34.5" customHeight="1" thickBot="1" x14ac:dyDescent="0.4">
      <c r="A5" s="36"/>
      <c r="B5" s="48"/>
      <c r="C5" s="48"/>
      <c r="D5" s="39"/>
      <c r="E5" s="16">
        <v>10.57</v>
      </c>
      <c r="F5" s="12">
        <v>0.92</v>
      </c>
      <c r="G5" s="12"/>
      <c r="H5" s="34"/>
      <c r="I5" s="12"/>
      <c r="J5" s="12"/>
      <c r="K5" s="12"/>
      <c r="L5" s="12"/>
      <c r="M5" s="12"/>
      <c r="N5" s="12"/>
      <c r="O5" s="17"/>
    </row>
    <row r="6" spans="1:17" ht="34.5" customHeight="1" x14ac:dyDescent="0.35">
      <c r="A6" s="36"/>
      <c r="B6" s="48"/>
      <c r="C6" s="48"/>
      <c r="D6" s="37">
        <v>2</v>
      </c>
      <c r="E6" s="13">
        <v>6.15</v>
      </c>
      <c r="F6" s="14">
        <v>0.67</v>
      </c>
      <c r="G6" s="14"/>
      <c r="H6" s="32">
        <v>0.34</v>
      </c>
      <c r="I6" s="14"/>
      <c r="J6" s="14"/>
      <c r="K6" s="14"/>
      <c r="L6" s="14"/>
      <c r="M6" s="14"/>
      <c r="N6" s="14"/>
      <c r="O6" s="15"/>
    </row>
    <row r="7" spans="1:17" ht="34.5" customHeight="1" x14ac:dyDescent="0.35">
      <c r="A7" s="36"/>
      <c r="B7" s="48"/>
      <c r="C7" s="48"/>
      <c r="D7" s="38"/>
      <c r="E7" s="27">
        <v>6.2</v>
      </c>
      <c r="F7" s="12">
        <v>0.69</v>
      </c>
      <c r="G7" s="12"/>
      <c r="H7" s="33"/>
      <c r="I7" s="12"/>
      <c r="J7" s="12"/>
      <c r="K7" s="12"/>
      <c r="L7" s="12"/>
      <c r="M7" s="12"/>
      <c r="N7" s="12"/>
      <c r="O7" s="17"/>
    </row>
    <row r="8" spans="1:17" ht="34.5" customHeight="1" thickBot="1" x14ac:dyDescent="0.4">
      <c r="A8" s="36"/>
      <c r="B8" s="48"/>
      <c r="C8" s="48"/>
      <c r="D8" s="39"/>
      <c r="E8" s="18">
        <v>6.16</v>
      </c>
      <c r="F8" s="19">
        <v>0.68</v>
      </c>
      <c r="G8" s="19"/>
      <c r="H8" s="34"/>
      <c r="I8" s="19"/>
      <c r="J8" s="19"/>
      <c r="K8" s="19"/>
      <c r="L8" s="19"/>
      <c r="M8" s="19"/>
      <c r="N8" s="19"/>
      <c r="O8" s="20"/>
    </row>
    <row r="9" spans="1:17" ht="34.5" customHeight="1" x14ac:dyDescent="0.35">
      <c r="A9" s="35" t="s">
        <v>5</v>
      </c>
      <c r="B9" s="35" t="s">
        <v>16</v>
      </c>
      <c r="C9" s="35"/>
      <c r="D9" s="37">
        <v>1</v>
      </c>
      <c r="E9" s="27">
        <v>9</v>
      </c>
      <c r="F9" s="12">
        <v>7.95</v>
      </c>
      <c r="G9" s="12"/>
      <c r="H9" s="32">
        <v>1.05</v>
      </c>
      <c r="I9" s="12"/>
      <c r="J9" s="12"/>
      <c r="K9" s="12"/>
      <c r="L9" s="12"/>
      <c r="M9" s="12"/>
      <c r="N9" s="12"/>
      <c r="O9" s="17"/>
    </row>
    <row r="10" spans="1:17" ht="34.5" customHeight="1" x14ac:dyDescent="0.35">
      <c r="A10" s="36"/>
      <c r="B10" s="36"/>
      <c r="C10" s="36"/>
      <c r="D10" s="38"/>
      <c r="E10" s="27">
        <v>9</v>
      </c>
      <c r="F10" s="28">
        <v>8</v>
      </c>
      <c r="G10" s="12"/>
      <c r="H10" s="33"/>
      <c r="I10" s="12"/>
      <c r="J10" s="12"/>
      <c r="K10" s="12"/>
      <c r="L10" s="12"/>
      <c r="M10" s="12"/>
      <c r="N10" s="12"/>
      <c r="O10" s="17"/>
    </row>
    <row r="11" spans="1:17" ht="34.5" customHeight="1" thickBot="1" x14ac:dyDescent="0.4">
      <c r="A11" s="36"/>
      <c r="B11" s="36"/>
      <c r="C11" s="36"/>
      <c r="D11" s="39"/>
      <c r="E11" s="16">
        <v>8.94</v>
      </c>
      <c r="F11" s="12">
        <v>7.96</v>
      </c>
      <c r="G11" s="12"/>
      <c r="H11" s="34"/>
      <c r="I11" s="12"/>
      <c r="J11" s="12"/>
      <c r="K11" s="12"/>
      <c r="L11" s="12"/>
      <c r="M11" s="12"/>
      <c r="N11" s="12"/>
      <c r="O11" s="17"/>
    </row>
    <row r="12" spans="1:17" ht="34.5" customHeight="1" x14ac:dyDescent="0.35">
      <c r="A12" s="36"/>
      <c r="B12" s="36"/>
      <c r="C12" s="36"/>
      <c r="D12" s="37">
        <v>2</v>
      </c>
      <c r="E12" s="13">
        <v>2.41</v>
      </c>
      <c r="F12" s="14">
        <v>2.2400000000000002</v>
      </c>
      <c r="G12" s="14"/>
      <c r="H12" s="32">
        <v>0.47</v>
      </c>
      <c r="I12" s="14"/>
      <c r="J12" s="14"/>
      <c r="K12" s="14"/>
      <c r="L12" s="14"/>
      <c r="M12" s="14"/>
      <c r="N12" s="14"/>
      <c r="O12" s="15"/>
    </row>
    <row r="13" spans="1:17" ht="34.5" customHeight="1" x14ac:dyDescent="0.35">
      <c r="A13" s="36"/>
      <c r="B13" s="36"/>
      <c r="C13" s="36"/>
      <c r="D13" s="38"/>
      <c r="E13" s="16">
        <v>2.4300000000000002</v>
      </c>
      <c r="F13" s="12">
        <v>2.23</v>
      </c>
      <c r="G13" s="12"/>
      <c r="H13" s="33"/>
      <c r="I13" s="12"/>
      <c r="J13" s="12"/>
      <c r="K13" s="12"/>
      <c r="L13" s="12"/>
      <c r="M13" s="12"/>
      <c r="N13" s="12"/>
      <c r="O13" s="17"/>
    </row>
    <row r="14" spans="1:17" ht="34.5" customHeight="1" thickBot="1" x14ac:dyDescent="0.4">
      <c r="A14" s="36"/>
      <c r="B14" s="36"/>
      <c r="C14" s="36"/>
      <c r="D14" s="39"/>
      <c r="E14" s="18">
        <v>2.35</v>
      </c>
      <c r="F14" s="19">
        <v>2.14</v>
      </c>
      <c r="G14" s="19"/>
      <c r="H14" s="34"/>
      <c r="I14" s="19"/>
      <c r="J14" s="19"/>
      <c r="K14" s="19"/>
      <c r="L14" s="19"/>
      <c r="M14" s="19"/>
      <c r="N14" s="19"/>
      <c r="O14" s="20"/>
    </row>
    <row r="15" spans="1:17" ht="34.5" customHeight="1" x14ac:dyDescent="0.35">
      <c r="A15" s="40" t="s">
        <v>6</v>
      </c>
      <c r="B15" s="35" t="s">
        <v>22</v>
      </c>
      <c r="C15" s="47"/>
      <c r="D15" s="43">
        <v>1</v>
      </c>
      <c r="E15" s="13">
        <v>10.039999999999999</v>
      </c>
      <c r="F15" s="14">
        <v>7.55</v>
      </c>
      <c r="G15" s="14"/>
      <c r="H15" s="32">
        <v>0.96</v>
      </c>
      <c r="I15" s="14"/>
      <c r="J15" s="14"/>
      <c r="K15" s="14"/>
      <c r="L15" s="14"/>
      <c r="M15" s="14"/>
      <c r="N15" s="14"/>
      <c r="O15" s="15"/>
    </row>
    <row r="16" spans="1:17" ht="34.5" customHeight="1" x14ac:dyDescent="0.35">
      <c r="A16" s="41"/>
      <c r="B16" s="36"/>
      <c r="C16" s="48"/>
      <c r="D16" s="44"/>
      <c r="E16" s="16">
        <v>10.09</v>
      </c>
      <c r="F16" s="12">
        <v>7.61</v>
      </c>
      <c r="G16" s="12"/>
      <c r="H16" s="33"/>
      <c r="I16" s="12"/>
      <c r="J16" s="12"/>
      <c r="K16" s="12"/>
      <c r="L16" s="12"/>
      <c r="M16" s="12"/>
      <c r="N16" s="12"/>
      <c r="O16" s="17"/>
    </row>
    <row r="17" spans="1:15" ht="34.5" customHeight="1" thickBot="1" x14ac:dyDescent="0.4">
      <c r="A17" s="41"/>
      <c r="B17" s="36"/>
      <c r="C17" s="48"/>
      <c r="D17" s="45"/>
      <c r="E17" s="18">
        <v>10.08</v>
      </c>
      <c r="F17" s="19">
        <v>7.64</v>
      </c>
      <c r="G17" s="19"/>
      <c r="H17" s="34"/>
      <c r="I17" s="19"/>
      <c r="J17" s="19"/>
      <c r="K17" s="19"/>
      <c r="L17" s="19"/>
      <c r="M17" s="19"/>
      <c r="N17" s="19"/>
      <c r="O17" s="20"/>
    </row>
    <row r="18" spans="1:15" ht="34.5" customHeight="1" x14ac:dyDescent="0.35">
      <c r="A18" s="41"/>
      <c r="B18" s="36"/>
      <c r="C18" s="48"/>
      <c r="D18" s="43">
        <v>2</v>
      </c>
      <c r="E18" s="29">
        <v>2.8</v>
      </c>
      <c r="F18" s="14">
        <v>2.34</v>
      </c>
      <c r="G18" s="14"/>
      <c r="H18" s="32">
        <v>0.46</v>
      </c>
      <c r="I18" s="14"/>
      <c r="J18" s="14"/>
      <c r="K18" s="14"/>
      <c r="L18" s="14"/>
      <c r="M18" s="14"/>
      <c r="N18" s="14"/>
      <c r="O18" s="15"/>
    </row>
    <row r="19" spans="1:15" ht="34.5" customHeight="1" x14ac:dyDescent="0.35">
      <c r="A19" s="41"/>
      <c r="B19" s="36"/>
      <c r="C19" s="48"/>
      <c r="D19" s="44"/>
      <c r="E19" s="16">
        <v>2.99</v>
      </c>
      <c r="F19" s="12">
        <v>2.46</v>
      </c>
      <c r="G19" s="12"/>
      <c r="H19" s="33"/>
      <c r="I19" s="12"/>
      <c r="J19" s="12"/>
      <c r="K19" s="12"/>
      <c r="L19" s="12"/>
      <c r="M19" s="12"/>
      <c r="N19" s="12"/>
      <c r="O19" s="17"/>
    </row>
    <row r="20" spans="1:15" ht="34.5" customHeight="1" thickBot="1" x14ac:dyDescent="0.4">
      <c r="A20" s="42"/>
      <c r="B20" s="46"/>
      <c r="C20" s="49"/>
      <c r="D20" s="45"/>
      <c r="E20" s="18">
        <v>2.95</v>
      </c>
      <c r="F20" s="19">
        <v>2.42</v>
      </c>
      <c r="G20" s="19"/>
      <c r="H20" s="34"/>
      <c r="I20" s="19"/>
      <c r="J20" s="19"/>
      <c r="K20" s="19"/>
      <c r="L20" s="19"/>
      <c r="M20" s="19"/>
      <c r="N20" s="19"/>
      <c r="O20" s="20"/>
    </row>
  </sheetData>
  <mergeCells count="27">
    <mergeCell ref="A1:A2"/>
    <mergeCell ref="B1:B2"/>
    <mergeCell ref="C1:C2"/>
    <mergeCell ref="D1:D2"/>
    <mergeCell ref="I1:O1"/>
    <mergeCell ref="E1:H1"/>
    <mergeCell ref="A3:A8"/>
    <mergeCell ref="D3:D5"/>
    <mergeCell ref="D6:D8"/>
    <mergeCell ref="B3:B8"/>
    <mergeCell ref="C3:C8"/>
    <mergeCell ref="B9:B14"/>
    <mergeCell ref="C9:C14"/>
    <mergeCell ref="D12:D14"/>
    <mergeCell ref="A15:A20"/>
    <mergeCell ref="D15:D17"/>
    <mergeCell ref="D18:D20"/>
    <mergeCell ref="A9:A14"/>
    <mergeCell ref="D9:D11"/>
    <mergeCell ref="B15:B20"/>
    <mergeCell ref="C15:C20"/>
    <mergeCell ref="H18:H20"/>
    <mergeCell ref="H3:H5"/>
    <mergeCell ref="H6:H8"/>
    <mergeCell ref="H9:H11"/>
    <mergeCell ref="H12:H14"/>
    <mergeCell ref="H15:H17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&amp;A</oddHead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autoPict="0" r:id="rId5">
            <anchor moveWithCells="1" sizeWithCells="1">
              <from>
                <xdr:col>2</xdr:col>
                <xdr:colOff>120650</xdr:colOff>
                <xdr:row>6</xdr:row>
                <xdr:rowOff>25400</xdr:rowOff>
              </from>
              <to>
                <xdr:col>2</xdr:col>
                <xdr:colOff>1168400</xdr:colOff>
                <xdr:row>7</xdr:row>
                <xdr:rowOff>88900</xdr:rowOff>
              </to>
            </anchor>
          </objectPr>
        </oleObject>
      </mc:Choice>
      <mc:Fallback>
        <oleObject progId="Equation.3" shapeId="1029" r:id="rId4"/>
      </mc:Fallback>
    </mc:AlternateContent>
    <mc:AlternateContent xmlns:mc="http://schemas.openxmlformats.org/markup-compatibility/2006">
      <mc:Choice Requires="x14">
        <oleObject progId="Equation.3" shapeId="1031" r:id="rId6">
          <objectPr defaultSize="0" autoPict="0" r:id="rId7">
            <anchor moveWithCells="1" sizeWithCells="1">
              <from>
                <xdr:col>2</xdr:col>
                <xdr:colOff>114300</xdr:colOff>
                <xdr:row>2</xdr:row>
                <xdr:rowOff>139700</xdr:rowOff>
              </from>
              <to>
                <xdr:col>2</xdr:col>
                <xdr:colOff>1149350</xdr:colOff>
                <xdr:row>3</xdr:row>
                <xdr:rowOff>196850</xdr:rowOff>
              </to>
            </anchor>
          </objectPr>
        </oleObject>
      </mc:Choice>
      <mc:Fallback>
        <oleObject progId="Equation.3" shapeId="1031" r:id="rId6"/>
      </mc:Fallback>
    </mc:AlternateContent>
    <mc:AlternateContent xmlns:mc="http://schemas.openxmlformats.org/markup-compatibility/2006">
      <mc:Choice Requires="x14">
        <oleObject progId="Equation.3" shapeId="1030" r:id="rId8">
          <objectPr defaultSize="0" autoPict="0" r:id="rId9">
            <anchor moveWithCells="1" sizeWithCells="1">
              <from>
                <xdr:col>2</xdr:col>
                <xdr:colOff>139700</xdr:colOff>
                <xdr:row>4</xdr:row>
                <xdr:rowOff>95250</xdr:rowOff>
              </from>
              <to>
                <xdr:col>2</xdr:col>
                <xdr:colOff>717550</xdr:colOff>
                <xdr:row>5</xdr:row>
                <xdr:rowOff>171450</xdr:rowOff>
              </to>
            </anchor>
          </objectPr>
        </oleObject>
      </mc:Choice>
      <mc:Fallback>
        <oleObject progId="Equation.3" shapeId="1030" r:id="rId8"/>
      </mc:Fallback>
    </mc:AlternateContent>
    <mc:AlternateContent xmlns:mc="http://schemas.openxmlformats.org/markup-compatibility/2006">
      <mc:Choice Requires="x14">
        <oleObject progId="Equation.3" shapeId="1040" r:id="rId10">
          <objectPr defaultSize="0" autoPict="0" r:id="rId11">
            <anchor moveWithCells="1" sizeWithCells="1">
              <from>
                <xdr:col>2</xdr:col>
                <xdr:colOff>120650</xdr:colOff>
                <xdr:row>12</xdr:row>
                <xdr:rowOff>25400</xdr:rowOff>
              </from>
              <to>
                <xdr:col>2</xdr:col>
                <xdr:colOff>1187450</xdr:colOff>
                <xdr:row>13</xdr:row>
                <xdr:rowOff>88900</xdr:rowOff>
              </to>
            </anchor>
          </objectPr>
        </oleObject>
      </mc:Choice>
      <mc:Fallback>
        <oleObject progId="Equation.3" shapeId="1040" r:id="rId10"/>
      </mc:Fallback>
    </mc:AlternateContent>
    <mc:AlternateContent xmlns:mc="http://schemas.openxmlformats.org/markup-compatibility/2006">
      <mc:Choice Requires="x14">
        <oleObject progId="Equation.3" shapeId="1041" r:id="rId12">
          <objectPr defaultSize="0" autoPict="0" r:id="rId13">
            <anchor moveWithCells="1" sizeWithCells="1">
              <from>
                <xdr:col>2</xdr:col>
                <xdr:colOff>152400</xdr:colOff>
                <xdr:row>8</xdr:row>
                <xdr:rowOff>158750</xdr:rowOff>
              </from>
              <to>
                <xdr:col>2</xdr:col>
                <xdr:colOff>1155700</xdr:colOff>
                <xdr:row>10</xdr:row>
                <xdr:rowOff>50800</xdr:rowOff>
              </to>
            </anchor>
          </objectPr>
        </oleObject>
      </mc:Choice>
      <mc:Fallback>
        <oleObject progId="Equation.3" shapeId="1041" r:id="rId12"/>
      </mc:Fallback>
    </mc:AlternateContent>
    <mc:AlternateContent xmlns:mc="http://schemas.openxmlformats.org/markup-compatibility/2006">
      <mc:Choice Requires="x14">
        <oleObject progId="Equation.3" shapeId="1042" r:id="rId14">
          <objectPr defaultSize="0" autoPict="0" r:id="rId15">
            <anchor moveWithCells="1" sizeWithCells="1">
              <from>
                <xdr:col>2</xdr:col>
                <xdr:colOff>139700</xdr:colOff>
                <xdr:row>10</xdr:row>
                <xdr:rowOff>95250</xdr:rowOff>
              </from>
              <to>
                <xdr:col>2</xdr:col>
                <xdr:colOff>679450</xdr:colOff>
                <xdr:row>11</xdr:row>
                <xdr:rowOff>171450</xdr:rowOff>
              </to>
            </anchor>
          </objectPr>
        </oleObject>
      </mc:Choice>
      <mc:Fallback>
        <oleObject progId="Equation.3" shapeId="1042" r:id="rId14"/>
      </mc:Fallback>
    </mc:AlternateContent>
    <mc:AlternateContent xmlns:mc="http://schemas.openxmlformats.org/markup-compatibility/2006">
      <mc:Choice Requires="x14">
        <oleObject progId="Equation.3" shapeId="1043" r:id="rId16">
          <objectPr defaultSize="0" autoPict="0" r:id="rId13">
            <anchor moveWithCells="1" sizeWithCells="1">
              <from>
                <xdr:col>2</xdr:col>
                <xdr:colOff>171450</xdr:colOff>
                <xdr:row>16</xdr:row>
                <xdr:rowOff>12700</xdr:rowOff>
              </from>
              <to>
                <xdr:col>2</xdr:col>
                <xdr:colOff>1212850</xdr:colOff>
                <xdr:row>17</xdr:row>
                <xdr:rowOff>133350</xdr:rowOff>
              </to>
            </anchor>
          </objectPr>
        </oleObject>
      </mc:Choice>
      <mc:Fallback>
        <oleObject progId="Equation.3" shapeId="1043" r:id="rId1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0" zoomScaleNormal="70" workbookViewId="0">
      <selection activeCell="J5" sqref="J5"/>
    </sheetView>
  </sheetViews>
  <sheetFormatPr defaultColWidth="10.90625" defaultRowHeight="14.5" x14ac:dyDescent="0.35"/>
  <cols>
    <col min="1" max="1" width="11.26953125" customWidth="1"/>
    <col min="2" max="2" width="18" bestFit="1" customWidth="1"/>
    <col min="3" max="3" width="27.81640625" customWidth="1"/>
    <col min="4" max="4" width="7.453125" customWidth="1"/>
  </cols>
  <sheetData>
    <row r="1" spans="1:10" ht="28" customHeight="1" x14ac:dyDescent="0.35">
      <c r="A1" s="50" t="s">
        <v>9</v>
      </c>
      <c r="B1" s="50" t="s">
        <v>26</v>
      </c>
      <c r="C1" s="52" t="s">
        <v>27</v>
      </c>
      <c r="D1" s="54" t="s">
        <v>28</v>
      </c>
      <c r="E1" s="59" t="s">
        <v>29</v>
      </c>
      <c r="F1" s="57"/>
      <c r="G1" s="57"/>
      <c r="H1" s="60"/>
      <c r="I1" s="56" t="s">
        <v>30</v>
      </c>
      <c r="J1" s="60"/>
    </row>
    <row r="2" spans="1:10" ht="32.15" customHeight="1" x14ac:dyDescent="0.35">
      <c r="A2" s="51"/>
      <c r="B2" s="51"/>
      <c r="C2" s="53"/>
      <c r="D2" s="55"/>
      <c r="E2" s="10" t="s">
        <v>0</v>
      </c>
      <c r="F2" s="10" t="s">
        <v>1</v>
      </c>
      <c r="G2" s="10" t="s">
        <v>3</v>
      </c>
      <c r="H2" s="11" t="s">
        <v>2</v>
      </c>
      <c r="I2" s="10" t="s">
        <v>12</v>
      </c>
      <c r="J2" s="21" t="s">
        <v>15</v>
      </c>
    </row>
    <row r="3" spans="1:10" ht="27.75" customHeight="1" x14ac:dyDescent="0.35">
      <c r="A3" s="35" t="s">
        <v>10</v>
      </c>
      <c r="B3" s="35" t="s">
        <v>18</v>
      </c>
      <c r="C3" s="47"/>
      <c r="D3" s="37">
        <v>1</v>
      </c>
      <c r="E3" s="22">
        <v>7.45</v>
      </c>
      <c r="F3" s="23">
        <v>6.28</v>
      </c>
      <c r="G3" s="23"/>
      <c r="H3" s="61">
        <v>0.96</v>
      </c>
      <c r="I3" s="23"/>
      <c r="J3" s="6"/>
    </row>
    <row r="4" spans="1:10" ht="27.75" customHeight="1" x14ac:dyDescent="0.35">
      <c r="A4" s="36"/>
      <c r="B4" s="36"/>
      <c r="C4" s="48"/>
      <c r="D4" s="38"/>
      <c r="E4" s="24">
        <v>7.54</v>
      </c>
      <c r="F4" s="12">
        <v>6.32</v>
      </c>
      <c r="G4" s="12"/>
      <c r="H4" s="33"/>
      <c r="I4" s="12"/>
      <c r="J4" s="7"/>
    </row>
    <row r="5" spans="1:10" ht="27.75" customHeight="1" x14ac:dyDescent="0.35">
      <c r="A5" s="36"/>
      <c r="B5" s="36"/>
      <c r="C5" s="48"/>
      <c r="D5" s="39"/>
      <c r="E5" s="25">
        <v>7.54</v>
      </c>
      <c r="F5" s="26">
        <v>6.24</v>
      </c>
      <c r="G5" s="26"/>
      <c r="H5" s="62"/>
      <c r="I5" s="26"/>
      <c r="J5" s="8"/>
    </row>
    <row r="6" spans="1:10" ht="27.75" customHeight="1" x14ac:dyDescent="0.35">
      <c r="A6" s="36"/>
      <c r="B6" s="36"/>
      <c r="C6" s="48"/>
      <c r="D6" s="37">
        <v>2</v>
      </c>
      <c r="E6" s="22">
        <v>2.36</v>
      </c>
      <c r="F6" s="23">
        <v>2.41</v>
      </c>
      <c r="G6" s="23"/>
      <c r="H6" s="61">
        <v>0.47</v>
      </c>
      <c r="I6" s="23"/>
      <c r="J6" s="6"/>
    </row>
    <row r="7" spans="1:10" ht="27.75" customHeight="1" x14ac:dyDescent="0.35">
      <c r="A7" s="36"/>
      <c r="B7" s="36"/>
      <c r="C7" s="48"/>
      <c r="D7" s="38"/>
      <c r="E7" s="24">
        <v>2.34</v>
      </c>
      <c r="F7" s="12">
        <v>2.0699999999999998</v>
      </c>
      <c r="G7" s="12"/>
      <c r="H7" s="33"/>
      <c r="I7" s="12"/>
      <c r="J7" s="7"/>
    </row>
    <row r="8" spans="1:10" ht="27.75" customHeight="1" x14ac:dyDescent="0.35">
      <c r="A8" s="36"/>
      <c r="B8" s="36"/>
      <c r="C8" s="48"/>
      <c r="D8" s="39"/>
      <c r="E8" s="25">
        <v>2.31</v>
      </c>
      <c r="F8" s="26">
        <v>2.0499999999999998</v>
      </c>
      <c r="G8" s="26"/>
      <c r="H8" s="62"/>
      <c r="I8" s="26"/>
      <c r="J8" s="8"/>
    </row>
    <row r="9" spans="1:10" ht="27.75" customHeight="1" x14ac:dyDescent="0.35">
      <c r="A9" s="35" t="s">
        <v>11</v>
      </c>
      <c r="B9" s="35" t="s">
        <v>19</v>
      </c>
      <c r="C9" s="35"/>
      <c r="D9" s="37">
        <v>1</v>
      </c>
      <c r="E9" s="22">
        <v>7.29</v>
      </c>
      <c r="F9" s="23">
        <v>5.78</v>
      </c>
      <c r="G9" s="23"/>
      <c r="H9" s="61">
        <v>1.04</v>
      </c>
      <c r="I9" s="23"/>
      <c r="J9" s="6"/>
    </row>
    <row r="10" spans="1:10" ht="27.75" customHeight="1" x14ac:dyDescent="0.35">
      <c r="A10" s="36"/>
      <c r="B10" s="36"/>
      <c r="C10" s="36"/>
      <c r="D10" s="38"/>
      <c r="E10" s="24">
        <v>7.35</v>
      </c>
      <c r="F10" s="12">
        <v>5.73</v>
      </c>
      <c r="G10" s="12"/>
      <c r="H10" s="33"/>
      <c r="I10" s="12"/>
      <c r="J10" s="7"/>
    </row>
    <row r="11" spans="1:10" ht="27.75" customHeight="1" x14ac:dyDescent="0.35">
      <c r="A11" s="36"/>
      <c r="B11" s="36"/>
      <c r="C11" s="36"/>
      <c r="D11" s="39"/>
      <c r="E11" s="25">
        <v>7.42</v>
      </c>
      <c r="F11" s="26">
        <v>5.8</v>
      </c>
      <c r="G11" s="26"/>
      <c r="H11" s="62"/>
      <c r="I11" s="26"/>
      <c r="J11" s="8"/>
    </row>
    <row r="12" spans="1:10" ht="27.75" customHeight="1" x14ac:dyDescent="0.35">
      <c r="A12" s="36"/>
      <c r="B12" s="36"/>
      <c r="C12" s="36"/>
      <c r="D12" s="37">
        <v>2</v>
      </c>
      <c r="E12" s="22">
        <v>1.98</v>
      </c>
      <c r="F12" s="23">
        <v>1.67</v>
      </c>
      <c r="G12" s="23"/>
      <c r="H12" s="61">
        <v>0.47</v>
      </c>
      <c r="I12" s="23"/>
      <c r="J12" s="6"/>
    </row>
    <row r="13" spans="1:10" ht="27.75" customHeight="1" x14ac:dyDescent="0.35">
      <c r="A13" s="36"/>
      <c r="B13" s="36"/>
      <c r="C13" s="36"/>
      <c r="D13" s="38"/>
      <c r="E13" s="24">
        <v>1.98</v>
      </c>
      <c r="F13" s="12">
        <v>1.68</v>
      </c>
      <c r="G13" s="12"/>
      <c r="H13" s="33"/>
      <c r="I13" s="12"/>
      <c r="J13" s="7"/>
    </row>
    <row r="14" spans="1:10" ht="27.75" customHeight="1" x14ac:dyDescent="0.35">
      <c r="A14" s="46"/>
      <c r="B14" s="46"/>
      <c r="C14" s="46"/>
      <c r="D14" s="39"/>
      <c r="E14" s="25">
        <v>1.99</v>
      </c>
      <c r="F14" s="26">
        <v>1.66</v>
      </c>
      <c r="G14" s="26"/>
      <c r="H14" s="62"/>
      <c r="I14" s="26"/>
      <c r="J14" s="8"/>
    </row>
  </sheetData>
  <mergeCells count="20">
    <mergeCell ref="C1:C2"/>
    <mergeCell ref="D1:D2"/>
    <mergeCell ref="E1:H1"/>
    <mergeCell ref="I1:J1"/>
    <mergeCell ref="A1:A2"/>
    <mergeCell ref="B1:B2"/>
    <mergeCell ref="H3:H5"/>
    <mergeCell ref="H6:H8"/>
    <mergeCell ref="H9:H11"/>
    <mergeCell ref="H12:H14"/>
    <mergeCell ref="A3:A8"/>
    <mergeCell ref="B3:B8"/>
    <mergeCell ref="C3:C8"/>
    <mergeCell ref="D3:D5"/>
    <mergeCell ref="D6:D8"/>
    <mergeCell ref="A9:A14"/>
    <mergeCell ref="B9:B14"/>
    <mergeCell ref="C9:C14"/>
    <mergeCell ref="D9:D11"/>
    <mergeCell ref="D12:D14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057" r:id="rId4">
          <objectPr defaultSize="0" autoPict="0" r:id="rId5">
            <anchor moveWithCells="1" sizeWithCells="1">
              <from>
                <xdr:col>2</xdr:col>
                <xdr:colOff>330200</xdr:colOff>
                <xdr:row>4</xdr:row>
                <xdr:rowOff>127000</xdr:rowOff>
              </from>
              <to>
                <xdr:col>2</xdr:col>
                <xdr:colOff>1422400</xdr:colOff>
                <xdr:row>6</xdr:row>
                <xdr:rowOff>69850</xdr:rowOff>
              </to>
            </anchor>
          </objectPr>
        </oleObject>
      </mc:Choice>
      <mc:Fallback>
        <oleObject progId="Equation.3" shapeId="2057" r:id="rId4"/>
      </mc:Fallback>
    </mc:AlternateContent>
    <mc:AlternateContent xmlns:mc="http://schemas.openxmlformats.org/markup-compatibility/2006">
      <mc:Choice Requires="x14">
        <oleObject progId="Equation.3" shapeId="2058" r:id="rId6">
          <objectPr defaultSize="0" autoPict="0" r:id="rId5">
            <anchor moveWithCells="1" sizeWithCells="1">
              <from>
                <xdr:col>2</xdr:col>
                <xdr:colOff>292100</xdr:colOff>
                <xdr:row>9</xdr:row>
                <xdr:rowOff>184150</xdr:rowOff>
              </from>
              <to>
                <xdr:col>2</xdr:col>
                <xdr:colOff>1416050</xdr:colOff>
                <xdr:row>11</xdr:row>
                <xdr:rowOff>114300</xdr:rowOff>
              </to>
            </anchor>
          </objectPr>
        </oleObject>
      </mc:Choice>
      <mc:Fallback>
        <oleObject progId="Equation.3" shapeId="205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STRATY NA DŁUGOŚCI</vt:lpstr>
      <vt:lpstr>STRATY MIEJSCOWE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Moreno</dc:creator>
  <cp:lastModifiedBy>Dorota Anna Krawczyk</cp:lastModifiedBy>
  <cp:lastPrinted>2017-09-14T07:59:14Z</cp:lastPrinted>
  <dcterms:created xsi:type="dcterms:W3CDTF">2017-04-17T09:51:44Z</dcterms:created>
  <dcterms:modified xsi:type="dcterms:W3CDTF">2019-07-08T10:25:08Z</dcterms:modified>
</cp:coreProperties>
</file>